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itu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888888"/>
      <sz val="9"/>
    </font>
    <font>
      <b val="1"/>
      <sz val="10"/>
    </font>
    <font>
      <b val="1"/>
      <color rgb="00FFFFFF"/>
      <sz val="10"/>
    </font>
    <font>
      <sz val="10"/>
    </font>
    <font>
      <b val="1"/>
    </font>
    <font>
      <b val="1"/>
      <color rgb="00FFFFFF"/>
    </font>
    <font>
      <i val="1"/>
      <color rgb="00666666"/>
      <sz val="9"/>
    </font>
  </fonts>
  <fills count="5">
    <fill>
      <patternFill/>
    </fill>
    <fill>
      <patternFill patternType="gray125"/>
    </fill>
    <fill>
      <patternFill patternType="solid">
        <fgColor rgb="00FF2D00"/>
      </patternFill>
    </fill>
    <fill>
      <patternFill patternType="solid">
        <fgColor rgb="001A1A1A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4" fillId="3" borderId="1" applyAlignment="1" pivotButton="0" quotePrefix="0" xfId="0">
      <alignment horizontal="center" vertical="center" wrapText="1"/>
    </xf>
    <xf numFmtId="0" fontId="5" fillId="0" borderId="1" pivotButton="0" quotePrefix="0" xfId="0"/>
    <xf numFmtId="164" fontId="5" fillId="0" borderId="1" pivotButton="0" quotePrefix="0" xfId="0"/>
    <xf numFmtId="0" fontId="5" fillId="0" borderId="1" applyAlignment="1" pivotButton="0" quotePrefix="0" xfId="0">
      <alignment horizontal="center"/>
    </xf>
    <xf numFmtId="0" fontId="6" fillId="0" borderId="0" pivotButton="0" quotePrefix="0" xfId="0"/>
    <xf numFmtId="164" fontId="6" fillId="4" borderId="0" pivotButton="0" quotePrefix="0" xfId="0"/>
    <xf numFmtId="0" fontId="0" fillId="0" borderId="0" applyAlignment="1" pivotButton="0" quotePrefix="0" xfId="0">
      <alignment horizontal="right"/>
    </xf>
    <xf numFmtId="164" fontId="0" fillId="0" borderId="0" pivotButton="0" quotePrefix="0" xfId="0"/>
    <xf numFmtId="0" fontId="7" fillId="2" borderId="0" applyAlignment="1" pivotButton="0" quotePrefix="0" xfId="0">
      <alignment horizontal="right"/>
    </xf>
    <xf numFmtId="164" fontId="7" fillId="2" borderId="0" pivotButton="0" quotePrefix="0" xfId="0"/>
    <xf numFmtId="0" fontId="8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12" customWidth="1" min="3" max="3"/>
    <col width="16" customWidth="1" min="4" max="4"/>
    <col width="16" customWidth="1" min="5" max="5"/>
    <col width="16" customWidth="1" min="6" max="6"/>
  </cols>
  <sheetData>
    <row r="1" ht="28" customHeight="1">
      <c r="A1" s="1" t="inlineStr">
        <is>
          <t>SITUATION DE TRAVAUX</t>
        </is>
      </c>
    </row>
    <row r="2">
      <c r="A2" s="2" t="inlineStr">
        <is>
          <t>Modele gratuit - KeoBat  |  www.keobat.fr</t>
        </is>
      </c>
    </row>
    <row r="4">
      <c r="A4" s="3" t="inlineStr">
        <is>
          <t>Entreprise :</t>
        </is>
      </c>
      <c r="D4" s="3" t="inlineStr">
        <is>
          <t>Situation n :</t>
        </is>
      </c>
    </row>
    <row r="5">
      <c r="A5" s="3" t="inlineStr">
        <is>
          <t>Chantier / marche :</t>
        </is>
      </c>
      <c r="D5" s="3" t="inlineStr">
        <is>
          <t>Date :</t>
        </is>
      </c>
    </row>
    <row r="7" ht="26" customHeight="1">
      <c r="A7" s="4" t="inlineStr">
        <is>
          <t>Poste / lot</t>
        </is>
      </c>
      <c r="B7" s="4" t="inlineStr">
        <is>
          <t>Montant marche HT</t>
        </is>
      </c>
      <c r="C7" s="4" t="inlineStr">
        <is>
          <t>Avanc. %</t>
        </is>
      </c>
      <c r="D7" s="4" t="inlineStr">
        <is>
          <t>Cumul HT</t>
        </is>
      </c>
      <c r="E7" s="4" t="inlineStr">
        <is>
          <t>Deja facture HT</t>
        </is>
      </c>
      <c r="F7" s="4" t="inlineStr">
        <is>
          <t>A facturer HT</t>
        </is>
      </c>
    </row>
    <row r="8">
      <c r="A8" s="5" t="inlineStr">
        <is>
          <t>Lot 1 - Gros oeuvre</t>
        </is>
      </c>
      <c r="B8" s="6" t="n">
        <v>50000</v>
      </c>
      <c r="C8" s="7" t="n"/>
      <c r="D8" s="6">
        <f>B8*N(C8)/100</f>
        <v/>
      </c>
      <c r="E8" s="6" t="n"/>
      <c r="F8" s="6">
        <f>D8-N(E8)</f>
        <v/>
      </c>
    </row>
    <row r="9">
      <c r="A9" s="5" t="inlineStr">
        <is>
          <t>Lot 2 - Platrerie</t>
        </is>
      </c>
      <c r="B9" s="6" t="n">
        <v>18000</v>
      </c>
      <c r="C9" s="7" t="n"/>
      <c r="D9" s="6">
        <f>B9*N(C9)/100</f>
        <v/>
      </c>
      <c r="E9" s="6" t="n"/>
      <c r="F9" s="6">
        <f>D9-N(E9)</f>
        <v/>
      </c>
    </row>
    <row r="10">
      <c r="A10" s="5" t="inlineStr">
        <is>
          <t>Lot 3 - Carrelage</t>
        </is>
      </c>
      <c r="B10" s="6" t="n">
        <v>12000</v>
      </c>
      <c r="C10" s="7" t="n"/>
      <c r="D10" s="6">
        <f>B10*N(C10)/100</f>
        <v/>
      </c>
      <c r="E10" s="6" t="n"/>
      <c r="F10" s="6">
        <f>D10-N(E10)</f>
        <v/>
      </c>
    </row>
    <row r="11">
      <c r="A11" s="5" t="n"/>
      <c r="B11" s="6" t="n"/>
      <c r="C11" s="7" t="n"/>
      <c r="D11" s="6">
        <f>IF(B11&lt;&gt;"",B11*N(C11)/100,"")</f>
        <v/>
      </c>
      <c r="E11" s="6" t="n"/>
      <c r="F11" s="6">
        <f>IF(D11&lt;&gt;"",D11-N(E11),"")</f>
        <v/>
      </c>
    </row>
    <row r="12">
      <c r="A12" s="5" t="n"/>
      <c r="B12" s="6" t="n"/>
      <c r="C12" s="7" t="n"/>
      <c r="D12" s="6">
        <f>IF(B12&lt;&gt;"",B12*N(C12)/100,"")</f>
        <v/>
      </c>
      <c r="E12" s="6" t="n"/>
      <c r="F12" s="6">
        <f>IF(D12&lt;&gt;"",D12-N(E12),"")</f>
        <v/>
      </c>
    </row>
    <row r="13">
      <c r="A13" s="5" t="n"/>
      <c r="B13" s="6" t="n"/>
      <c r="C13" s="7" t="n"/>
      <c r="D13" s="6">
        <f>IF(B13&lt;&gt;"",B13*N(C13)/100,"")</f>
        <v/>
      </c>
      <c r="E13" s="6" t="n"/>
      <c r="F13" s="6">
        <f>IF(D13&lt;&gt;"",D13-N(E13),"")</f>
        <v/>
      </c>
    </row>
    <row r="14">
      <c r="A14" s="5" t="n"/>
      <c r="B14" s="6" t="n"/>
      <c r="C14" s="7" t="n"/>
      <c r="D14" s="6">
        <f>IF(B14&lt;&gt;"",B14*N(C14)/100,"")</f>
        <v/>
      </c>
      <c r="E14" s="6" t="n"/>
      <c r="F14" s="6">
        <f>IF(D14&lt;&gt;"",D14-N(E14),"")</f>
        <v/>
      </c>
    </row>
    <row r="15">
      <c r="A15" s="5" t="n"/>
      <c r="B15" s="6" t="n"/>
      <c r="C15" s="7" t="n"/>
      <c r="D15" s="6">
        <f>IF(B15&lt;&gt;"",B15*N(C15)/100,"")</f>
        <v/>
      </c>
      <c r="E15" s="6" t="n"/>
      <c r="F15" s="6">
        <f>IF(D15&lt;&gt;"",D15-N(E15),"")</f>
        <v/>
      </c>
    </row>
    <row r="16">
      <c r="A16" s="5" t="n"/>
      <c r="B16" s="6" t="n"/>
      <c r="C16" s="7" t="n"/>
      <c r="D16" s="6">
        <f>IF(B16&lt;&gt;"",B16*N(C16)/100,"")</f>
        <v/>
      </c>
      <c r="E16" s="6" t="n"/>
      <c r="F16" s="6">
        <f>IF(D16&lt;&gt;"",D16-N(E16),"")</f>
        <v/>
      </c>
    </row>
    <row r="17">
      <c r="A17" s="8" t="inlineStr">
        <is>
          <t>TOTAL</t>
        </is>
      </c>
      <c r="B17" s="9">
        <f>SUM(B8:B16)</f>
        <v/>
      </c>
      <c r="D17" s="9">
        <f>SUM(D8:D16)</f>
        <v/>
      </c>
      <c r="E17" s="9">
        <f>SUM(E8:E16)</f>
        <v/>
      </c>
      <c r="F17" s="9">
        <f>SUM(F8:F16)</f>
        <v/>
      </c>
    </row>
    <row r="18">
      <c r="E18" s="10" t="inlineStr">
        <is>
          <t>Retenue garantie 5 %</t>
        </is>
      </c>
      <c r="F18" s="11">
        <f>F17*0.05</f>
        <v/>
      </c>
    </row>
    <row r="19">
      <c r="E19" s="12" t="inlineStr">
        <is>
          <t>NET A PAYER HT</t>
        </is>
      </c>
      <c r="F19" s="13">
        <f>F17-F18</f>
        <v/>
      </c>
    </row>
    <row r="21" ht="30" customHeight="1">
      <c r="A21" s="14" t="inlineStr">
        <is>
          <t>Saisir l'avancement cumule (%) de chaque poste. Le montant a facturer = cumul - deja facture lors des situations precedentes.</t>
        </is>
      </c>
    </row>
  </sheetData>
  <mergeCells count="3">
    <mergeCell ref="A2:F2"/>
    <mergeCell ref="A21:F21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2026-06-06T14:14:39Z</dcterms:created>
  <dcterms:modified xmlns:dcterms="http://purl.org/dc/terms/" xmlns:xsi="http://www.w3.org/2001/XMLSchema-instance" xsi:type="dcterms:W3CDTF">2026-06-06T14:14:39Z</dcterms:modified>
</cp:coreProperties>
</file>