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888888"/>
      <sz val="9"/>
    </font>
    <font>
      <b val="1"/>
      <sz val="10"/>
    </font>
    <font>
      <b val="1"/>
      <color rgb="00FFFFFF"/>
      <sz val="10"/>
    </font>
    <font>
      <sz val="10"/>
    </font>
    <font>
      <b val="1"/>
    </font>
    <font>
      <b val="1"/>
      <color rgb="00FFFFFF"/>
    </font>
    <font>
      <i val="1"/>
      <color rgb="00666666"/>
      <sz val="9"/>
    </font>
  </fonts>
  <fills count="4">
    <fill>
      <patternFill/>
    </fill>
    <fill>
      <patternFill patternType="gray125"/>
    </fill>
    <fill>
      <patternFill patternType="solid">
        <fgColor rgb="00FF2D00"/>
      </patternFill>
    </fill>
    <fill>
      <patternFill patternType="solid">
        <fgColor rgb="001A1A1A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5" fillId="0" borderId="1" applyAlignment="1" pivotButton="0" quotePrefix="0" xfId="0">
      <alignment horizontal="center"/>
    </xf>
    <xf numFmtId="4" fontId="5" fillId="0" borderId="1" pivotButton="0" quotePrefix="0" xfId="0"/>
    <xf numFmtId="164" fontId="5" fillId="0" borderId="1" pivotButton="0" quotePrefix="0" xfId="0"/>
    <xf numFmtId="0" fontId="6" fillId="0" borderId="0" applyAlignment="1" pivotButton="0" quotePrefix="0" xfId="0">
      <alignment horizontal="right"/>
    </xf>
    <xf numFmtId="164" fontId="6" fillId="0" borderId="0" pivotButton="0" quotePrefix="0" xfId="0"/>
    <xf numFmtId="164" fontId="0" fillId="0" borderId="0" pivotButton="0" quotePrefix="0" xfId="0"/>
    <xf numFmtId="0" fontId="7" fillId="2" borderId="0" applyAlignment="1" pivotButton="0" quotePrefix="0" xfId="0">
      <alignment horizontal="right"/>
    </xf>
    <xf numFmtId="164" fontId="7" fillId="2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8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40" customWidth="1" min="2" max="2"/>
    <col width="8" customWidth="1" min="3" max="3"/>
    <col width="10" customWidth="1" min="4" max="4"/>
    <col width="14" customWidth="1" min="5" max="5"/>
    <col width="16" customWidth="1" min="6" max="6"/>
  </cols>
  <sheetData>
    <row r="1" ht="28" customHeight="1">
      <c r="A1" s="1" t="inlineStr">
        <is>
          <t>DEVIS</t>
        </is>
      </c>
    </row>
    <row r="2">
      <c r="A2" s="2" t="inlineStr">
        <is>
          <t>Modele gratuit - KeoBat  |  www.keobat.fr</t>
        </is>
      </c>
    </row>
    <row r="4">
      <c r="A4" s="3" t="inlineStr">
        <is>
          <t>Entreprise :</t>
        </is>
      </c>
      <c r="D4" s="3" t="inlineStr">
        <is>
          <t>Devis n :</t>
        </is>
      </c>
    </row>
    <row r="5">
      <c r="A5" s="3" t="inlineStr">
        <is>
          <t>Client :</t>
        </is>
      </c>
      <c r="D5" s="3" t="inlineStr">
        <is>
          <t>Date :</t>
        </is>
      </c>
    </row>
    <row r="6">
      <c r="A6" s="3" t="inlineStr">
        <is>
          <t>Chantier / adresse :</t>
        </is>
      </c>
      <c r="D6" s="3" t="inlineStr">
        <is>
          <t>Validite :</t>
        </is>
      </c>
    </row>
    <row r="8" ht="26" customHeight="1">
      <c r="A8" s="4" t="inlineStr">
        <is>
          <t>Ref</t>
        </is>
      </c>
      <c r="B8" s="4" t="inlineStr">
        <is>
          <t>Designation</t>
        </is>
      </c>
      <c r="C8" s="4" t="inlineStr">
        <is>
          <t>Unite</t>
        </is>
      </c>
      <c r="D8" s="4" t="inlineStr">
        <is>
          <t>Qte</t>
        </is>
      </c>
      <c r="E8" s="4" t="inlineStr">
        <is>
          <t>Prix unit. HT</t>
        </is>
      </c>
      <c r="F8" s="4" t="inlineStr">
        <is>
          <t>Montant HT</t>
        </is>
      </c>
    </row>
    <row r="9">
      <c r="A9" s="5" t="inlineStr">
        <is>
          <t>1</t>
        </is>
      </c>
      <c r="B9" s="5" t="inlineStr">
        <is>
          <t>Depose et evacuation existant</t>
        </is>
      </c>
      <c r="C9" s="6" t="inlineStr">
        <is>
          <t>forfait</t>
        </is>
      </c>
      <c r="D9" s="7" t="n">
        <v>1</v>
      </c>
      <c r="E9" s="8" t="n">
        <v>450</v>
      </c>
      <c r="F9" s="8">
        <f>D9*E9</f>
        <v/>
      </c>
    </row>
    <row r="10">
      <c r="A10" s="5" t="inlineStr">
        <is>
          <t>2</t>
        </is>
      </c>
      <c r="B10" s="5" t="inlineStr">
        <is>
          <t>Fourniture et pose carrelage 60x60</t>
        </is>
      </c>
      <c r="C10" s="6" t="inlineStr">
        <is>
          <t>m2</t>
        </is>
      </c>
      <c r="D10" s="7" t="n">
        <v>35</v>
      </c>
      <c r="E10" s="8" t="n">
        <v>52</v>
      </c>
      <c r="F10" s="8">
        <f>D10*E10</f>
        <v/>
      </c>
    </row>
    <row r="11">
      <c r="A11" s="5" t="inlineStr">
        <is>
          <t>3</t>
        </is>
      </c>
      <c r="B11" s="5" t="inlineStr">
        <is>
          <t>Plinthes assorties</t>
        </is>
      </c>
      <c r="C11" s="6" t="inlineStr">
        <is>
          <t>ml</t>
        </is>
      </c>
      <c r="D11" s="7" t="n">
        <v>24</v>
      </c>
      <c r="E11" s="8" t="n">
        <v>12</v>
      </c>
      <c r="F11" s="8">
        <f>D11*E11</f>
        <v/>
      </c>
    </row>
    <row r="12">
      <c r="A12" s="5" t="n"/>
      <c r="B12" s="5" t="n"/>
      <c r="C12" s="6" t="n"/>
      <c r="D12" s="7" t="n"/>
      <c r="E12" s="8" t="n"/>
      <c r="F12" s="8">
        <f>IF(AND(D12&lt;&gt;"",E12&lt;&gt;""),D12*E12,"")</f>
        <v/>
      </c>
    </row>
    <row r="13">
      <c r="A13" s="5" t="n"/>
      <c r="B13" s="5" t="n"/>
      <c r="C13" s="6" t="n"/>
      <c r="D13" s="7" t="n"/>
      <c r="E13" s="8" t="n"/>
      <c r="F13" s="8">
        <f>IF(AND(D13&lt;&gt;"",E13&lt;&gt;""),D13*E13,"")</f>
        <v/>
      </c>
    </row>
    <row r="14">
      <c r="A14" s="5" t="n"/>
      <c r="B14" s="5" t="n"/>
      <c r="C14" s="6" t="n"/>
      <c r="D14" s="7" t="n"/>
      <c r="E14" s="8" t="n"/>
      <c r="F14" s="8">
        <f>IF(AND(D14&lt;&gt;"",E14&lt;&gt;""),D14*E14,"")</f>
        <v/>
      </c>
    </row>
    <row r="15">
      <c r="A15" s="5" t="n"/>
      <c r="B15" s="5" t="n"/>
      <c r="C15" s="6" t="n"/>
      <c r="D15" s="7" t="n"/>
      <c r="E15" s="8" t="n"/>
      <c r="F15" s="8">
        <f>IF(AND(D15&lt;&gt;"",E15&lt;&gt;""),D15*E15,"")</f>
        <v/>
      </c>
    </row>
    <row r="16">
      <c r="A16" s="5" t="n"/>
      <c r="B16" s="5" t="n"/>
      <c r="C16" s="6" t="n"/>
      <c r="D16" s="7" t="n"/>
      <c r="E16" s="8" t="n"/>
      <c r="F16" s="8">
        <f>IF(AND(D16&lt;&gt;"",E16&lt;&gt;""),D16*E16,"")</f>
        <v/>
      </c>
    </row>
    <row r="17">
      <c r="A17" s="5" t="n"/>
      <c r="B17" s="5" t="n"/>
      <c r="C17" s="6" t="n"/>
      <c r="D17" s="7" t="n"/>
      <c r="E17" s="8" t="n"/>
      <c r="F17" s="8">
        <f>IF(AND(D17&lt;&gt;"",E17&lt;&gt;""),D17*E17,"")</f>
        <v/>
      </c>
    </row>
    <row r="18">
      <c r="A18" s="5" t="n"/>
      <c r="B18" s="5" t="n"/>
      <c r="C18" s="6" t="n"/>
      <c r="D18" s="7" t="n"/>
      <c r="E18" s="8" t="n"/>
      <c r="F18" s="8">
        <f>IF(AND(D18&lt;&gt;"",E18&lt;&gt;""),D18*E18,"")</f>
        <v/>
      </c>
    </row>
    <row r="19">
      <c r="A19" s="5" t="n"/>
      <c r="B19" s="5" t="n"/>
      <c r="C19" s="6" t="n"/>
      <c r="D19" s="7" t="n"/>
      <c r="E19" s="8" t="n"/>
      <c r="F19" s="8">
        <f>IF(AND(D19&lt;&gt;"",E19&lt;&gt;""),D19*E19,"")</f>
        <v/>
      </c>
    </row>
    <row r="20">
      <c r="A20" s="5" t="n"/>
      <c r="B20" s="5" t="n"/>
      <c r="C20" s="6" t="n"/>
      <c r="D20" s="7" t="n"/>
      <c r="E20" s="8" t="n"/>
      <c r="F20" s="8">
        <f>IF(AND(D20&lt;&gt;"",E20&lt;&gt;""),D20*E20,"")</f>
        <v/>
      </c>
    </row>
    <row r="21">
      <c r="A21" s="5" t="n"/>
      <c r="B21" s="5" t="n"/>
      <c r="C21" s="6" t="n"/>
      <c r="D21" s="7" t="n"/>
      <c r="E21" s="8" t="n"/>
      <c r="F21" s="8">
        <f>IF(AND(D21&lt;&gt;"",E21&lt;&gt;""),D21*E21,"")</f>
        <v/>
      </c>
    </row>
    <row r="22">
      <c r="A22" s="5" t="n"/>
      <c r="B22" s="5" t="n"/>
      <c r="C22" s="6" t="n"/>
      <c r="D22" s="7" t="n"/>
      <c r="E22" s="8" t="n"/>
      <c r="F22" s="8">
        <f>IF(AND(D22&lt;&gt;"",E22&lt;&gt;""),D22*E22,"")</f>
        <v/>
      </c>
    </row>
    <row r="23">
      <c r="A23" s="5" t="n"/>
      <c r="B23" s="5" t="n"/>
      <c r="C23" s="6" t="n"/>
      <c r="D23" s="7" t="n"/>
      <c r="E23" s="8" t="n"/>
      <c r="F23" s="8">
        <f>IF(AND(D23&lt;&gt;"",E23&lt;&gt;""),D23*E23,"")</f>
        <v/>
      </c>
    </row>
    <row r="24">
      <c r="E24" s="9" t="inlineStr">
        <is>
          <t>TOTAL HT</t>
        </is>
      </c>
      <c r="F24" s="10">
        <f>SUM(F9:F23)</f>
        <v/>
      </c>
    </row>
    <row r="25">
      <c r="E25" s="9" t="inlineStr">
        <is>
          <t>TVA 20 %</t>
        </is>
      </c>
      <c r="F25" s="11">
        <f>F24*0.2</f>
        <v/>
      </c>
    </row>
    <row r="26">
      <c r="E26" s="12" t="inlineStr">
        <is>
          <t>TOTAL TTC</t>
        </is>
      </c>
      <c r="F26" s="13">
        <f>F24+F25</f>
        <v/>
      </c>
    </row>
    <row r="28" ht="30" customHeight="1">
      <c r="A28" s="14" t="inlineStr">
        <is>
          <t>Mentions : devis gratuit valable 3 mois, acompte de 30 % a la commande, TVA selon nature des travaux (20 %, 10 % ou 5,5 %). Adapter selon votre situation.</t>
        </is>
      </c>
    </row>
  </sheetData>
  <mergeCells count="3">
    <mergeCell ref="A2:F2"/>
    <mergeCell ref="A1:F1"/>
    <mergeCell ref="A28:F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2026-06-06T14:14:39Z</dcterms:created>
  <dcterms:modified xmlns:dcterms="http://purl.org/dc/terms/" xmlns:xsi="http://www.w3.org/2001/XMLSchema-instance" xsi:type="dcterms:W3CDTF">2026-06-06T14:14:39Z</dcterms:modified>
</cp:coreProperties>
</file>